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DIRFINANCIERA\Documents\DOCUMENTOS A OCTUBRE 2021\CUENTA PUBLICA\CUENTA PÚBLICA 2021\4o. TRIM\4o. trim\"/>
    </mc:Choice>
  </mc:AlternateContent>
  <xr:revisionPtr revIDLastSave="0" documentId="13_ncr:1_{2914A01F-0DB9-4632-9A9B-AFEAB3575B17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0730" windowHeight="11160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F47" i="1" s="1"/>
  <c r="F59" i="1" s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47" i="1" l="1"/>
  <c r="G59" i="1" s="1"/>
  <c r="G81" i="1" s="1"/>
  <c r="C47" i="1"/>
  <c r="C62" i="1" s="1"/>
  <c r="F79" i="1"/>
  <c r="F81" i="1" s="1"/>
  <c r="D47" i="1"/>
  <c r="D62" i="1" s="1"/>
</calcChain>
</file>

<file path=xl/sharedStrings.xml><?xml version="1.0" encoding="utf-8"?>
<sst xmlns="http://schemas.openxmlformats.org/spreadsheetml/2006/main" count="133" uniqueCount="130">
  <si>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</si>
  <si>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</si>
  <si>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</si>
  <si>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</si>
  <si>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</si>
  <si>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</si>
  <si>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</si>
  <si>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</si>
  <si>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</si>
  <si>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</si>
  <si>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</si>
  <si>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</si>
  <si>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</si>
  <si>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</si>
  <si>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</si>
  <si>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</si>
  <si>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</si>
  <si>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</si>
  <si>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</si>
  <si>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</si>
  <si>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</si>
  <si>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</si>
  <si>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</si>
  <si>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</si>
  <si>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</si>
  <si>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</si>
  <si>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</si>
  <si>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</si>
  <si>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</si>
  <si>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</si>
  <si>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</si>
  <si>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</si>
  <si>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</si>
  <si>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</si>
  <si>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</si>
  <si>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</si>
  <si>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</si>
  <si>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</si>
  <si>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</si>
  <si>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</si>
  <si>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</si>
  <si>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</si>
  <si>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</si>
  <si>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</si>
  <si>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</si>
  <si>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</si>
  <si>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</si>
  <si>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</si>
  <si>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</si>
  <si>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</si>
  <si>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</si>
  <si>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</si>
  <si>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</si>
  <si>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</si>
  <si>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</si>
  <si>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</si>
  <si>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</si>
  <si>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</si>
  <si>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</si>
  <si>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</si>
  <si>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</si>
  <si>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</si>
  <si>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</si>
  <si>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</si>
  <si>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</si>
  <si>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</si>
  <si>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</si>
  <si>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</si>
  <si>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</si>
  <si>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</si>
  <si>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</si>
  <si>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</si>
  <si>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</si>
  <si>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</si>
  <si>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</si>
  <si>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</si>
  <si>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</si>
  <si>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</si>
  <si>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</si>
  <si>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</si>
  <si>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</si>
  <si>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</si>
  <si>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</si>
  <si>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</si>
  <si>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</si>
  <si>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</si>
  <si>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</si>
  <si>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</si>
  <si>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</si>
  <si>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</si>
  <si>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</si>
  <si>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</si>
  <si>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</si>
  <si>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</si>
  <si>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</si>
  <si>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</si>
  <si>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</si>
  <si>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</si>
  <si>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</si>
  <si>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</si>
  <si>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</si>
  <si>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</si>
  <si>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</si>
  <si>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</si>
  <si>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</si>
  <si>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</si>
  <si>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</si>
  <si>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</si>
  <si>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</si>
  <si>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</si>
  <si>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</si>
  <si>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</si>
  <si>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</si>
  <si>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</si>
  <si>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</si>
  <si>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</si>
  <si>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</si>
  <si>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</si>
  <si>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</si>
  <si>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</si>
  <si>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</si>
  <si>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</si>
  <si>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</si>
  <si>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JUNTA MUNICIPAL DE AGUA Y SANEAMIENTO DE MEOQUI</t>
  </si>
  <si>
    <t>Al 31 de diciembre de 2021 y al 31 de diciembre de 2020 (b)</t>
  </si>
  <si>
    <t>Bajo protesta de decir verdad declaramos que la informacion financiera y sus notas, son razonablemente correctos y son responsabilidad del emisor</t>
  </si>
  <si>
    <t>C. JOSE LUIS CISNEROS CARLOS</t>
  </si>
  <si>
    <t>C.P. ROSA MARIA PIÑON ANCHONDO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</si>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</sst>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[Red]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10"/>
      <color theme="1"/>
      <name val="Arial Narrow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164" fontId="9" fillId="0" borderId="5" xfId="0" applyNumberFormat="1" applyFont="1" applyBorder="1" applyAlignment="1" applyProtection="1">
      <alignment horizontal="right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5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topLeftCell="A77" zoomScale="90" zoomScaleNormal="90" workbookViewId="0">
      <selection sqref="A1:G89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2" t="s">
        <v>123</v>
      </c>
      <c r="C2" s="33"/>
      <c r="D2" s="33"/>
      <c r="E2" s="33"/>
      <c r="F2" s="33"/>
      <c r="G2" s="34"/>
    </row>
    <row r="3" spans="2:8" x14ac:dyDescent="0.25">
      <c r="B3" s="35" t="s">
        <v>1</v>
      </c>
      <c r="C3" s="36"/>
      <c r="D3" s="36"/>
      <c r="E3" s="36"/>
      <c r="F3" s="36"/>
      <c r="G3" s="37"/>
    </row>
    <row r="4" spans="2:8" ht="15" customHeight="1" x14ac:dyDescent="0.25">
      <c r="B4" s="38" t="s">
        <v>124</v>
      </c>
      <c r="C4" s="39"/>
      <c r="D4" s="39"/>
      <c r="E4" s="39"/>
      <c r="F4" s="39"/>
      <c r="G4" s="40"/>
    </row>
    <row r="5" spans="2:8" ht="15.75" thickBot="1" x14ac:dyDescent="0.3">
      <c r="B5" s="41" t="s">
        <v>2</v>
      </c>
      <c r="C5" s="42"/>
      <c r="D5" s="42"/>
      <c r="E5" s="42"/>
      <c r="F5" s="42"/>
      <c r="G5" s="43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0">
        <f>SUM(C10:C16)</f>
        <v>23017592.449999999</v>
      </c>
      <c r="D9" s="20">
        <f>SUM(D10:D16)</f>
        <v>16581327.949999999</v>
      </c>
      <c r="E9" s="11" t="s">
        <v>9</v>
      </c>
      <c r="F9" s="20">
        <f>SUM(F10:F18)</f>
        <v>5098994.1499999994</v>
      </c>
      <c r="G9" s="20">
        <f>SUM(G10:G18)</f>
        <v>5795254.3700000001</v>
      </c>
    </row>
    <row r="10" spans="2:8" x14ac:dyDescent="0.25">
      <c r="B10" s="12" t="s">
        <v>10</v>
      </c>
      <c r="C10" s="31">
        <v>36000</v>
      </c>
      <c r="D10" s="31">
        <v>31000</v>
      </c>
      <c r="E10" s="13" t="s">
        <v>11</v>
      </c>
      <c r="F10" s="31">
        <v>92083.93</v>
      </c>
      <c r="G10" s="31">
        <v>62618.37</v>
      </c>
    </row>
    <row r="11" spans="2:8" x14ac:dyDescent="0.25">
      <c r="B11" s="12" t="s">
        <v>12</v>
      </c>
      <c r="C11" s="31">
        <v>20682888.640000001</v>
      </c>
      <c r="D11" s="31">
        <v>1156445.78</v>
      </c>
      <c r="E11" s="13" t="s">
        <v>13</v>
      </c>
      <c r="F11" s="31">
        <v>1751297.02</v>
      </c>
      <c r="G11" s="31">
        <v>1573523.33</v>
      </c>
    </row>
    <row r="12" spans="2:8" ht="24" x14ac:dyDescent="0.25">
      <c r="B12" s="12" t="s">
        <v>14</v>
      </c>
      <c r="C12" s="31">
        <v>0</v>
      </c>
      <c r="D12" s="31">
        <v>0</v>
      </c>
      <c r="E12" s="13" t="s">
        <v>15</v>
      </c>
      <c r="F12" s="31">
        <v>27635.48</v>
      </c>
      <c r="G12" s="31">
        <v>3028355.55</v>
      </c>
    </row>
    <row r="13" spans="2:8" ht="24" x14ac:dyDescent="0.25">
      <c r="B13" s="12" t="s">
        <v>16</v>
      </c>
      <c r="C13" s="31">
        <v>2298703.81</v>
      </c>
      <c r="D13" s="31">
        <v>15393882.17</v>
      </c>
      <c r="E13" s="13" t="s">
        <v>17</v>
      </c>
      <c r="F13" s="31">
        <v>0</v>
      </c>
      <c r="G13" s="31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31">
        <v>615392.94999999995</v>
      </c>
      <c r="G14" s="31">
        <v>154690.65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31">
        <v>0</v>
      </c>
      <c r="G15" s="31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31">
        <v>2302482.88</v>
      </c>
      <c r="G16" s="31">
        <v>794890.66</v>
      </c>
    </row>
    <row r="17" spans="2:7" ht="24" x14ac:dyDescent="0.25">
      <c r="B17" s="10" t="s">
        <v>24</v>
      </c>
      <c r="C17" s="20">
        <f>SUM(C18:C24)</f>
        <v>5026236.34</v>
      </c>
      <c r="D17" s="20">
        <f>SUM(D18:D24)</f>
        <v>3456936</v>
      </c>
      <c r="E17" s="13" t="s">
        <v>25</v>
      </c>
      <c r="F17" s="31">
        <v>0</v>
      </c>
      <c r="G17" s="31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31">
        <v>310101.89</v>
      </c>
      <c r="G18" s="31">
        <v>181175.81</v>
      </c>
    </row>
    <row r="19" spans="2:7" x14ac:dyDescent="0.25">
      <c r="B19" s="12" t="s">
        <v>28</v>
      </c>
      <c r="C19" s="26">
        <v>0</v>
      </c>
      <c r="D19" s="26">
        <v>0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31">
        <v>622376.66</v>
      </c>
      <c r="D20" s="31">
        <v>783540.29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31">
        <v>0</v>
      </c>
      <c r="D21" s="31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31">
        <v>0</v>
      </c>
      <c r="D22" s="31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31">
        <v>0</v>
      </c>
      <c r="D23" s="31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31">
        <v>4403859.68</v>
      </c>
      <c r="D24" s="31">
        <v>2673395.71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16559.440000000002</v>
      </c>
      <c r="D25" s="20">
        <f>SUM(D26:D30)</f>
        <v>658.87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31">
        <v>16514.490000000002</v>
      </c>
      <c r="D26" s="31">
        <v>634.49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31">
        <v>0</v>
      </c>
      <c r="D27" s="31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31">
        <v>0</v>
      </c>
      <c r="D28" s="31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31">
        <v>0</v>
      </c>
      <c r="D29" s="31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31">
        <v>44.95</v>
      </c>
      <c r="D30" s="31">
        <v>24.38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31">
        <v>2403805.16</v>
      </c>
      <c r="D37" s="31">
        <v>1609478.73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126147</v>
      </c>
      <c r="D41" s="20">
        <f>SUM(D42:D45)</f>
        <v>126147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31">
        <v>126147</v>
      </c>
      <c r="D42" s="31">
        <v>126147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31">
        <v>0</v>
      </c>
      <c r="D43" s="31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30590340.390000001</v>
      </c>
      <c r="D47" s="20">
        <f>SUM(D41,D38,D37,D31,D25,D17,D9)</f>
        <v>21774548.549999997</v>
      </c>
      <c r="E47" s="14" t="s">
        <v>83</v>
      </c>
      <c r="F47" s="20">
        <f>SUM(F42,F38,F31,F27,F26,F23,F19,F9)</f>
        <v>5098994.1499999994</v>
      </c>
      <c r="G47" s="20">
        <f>SUM(G42,G38,G31,G27,G26,G23,G19,G9)</f>
        <v>5795254.3700000001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31">
        <v>129332291.26000001</v>
      </c>
      <c r="D52" s="31">
        <v>117229068.17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31">
        <v>23327177.77</v>
      </c>
      <c r="D53" s="31">
        <v>18568293.739999998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31">
        <v>2970</v>
      </c>
      <c r="D54" s="31">
        <v>2970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31">
        <v>-18037544.710000001</v>
      </c>
      <c r="D55" s="31">
        <v>-14156462.77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5098994.1499999994</v>
      </c>
      <c r="G59" s="20">
        <f>SUM(G47,G57)</f>
        <v>5795254.3700000001</v>
      </c>
    </row>
    <row r="60" spans="2:7" ht="24" x14ac:dyDescent="0.25">
      <c r="B60" s="4" t="s">
        <v>103</v>
      </c>
      <c r="C60" s="20">
        <f>SUM(C50:C58)</f>
        <v>134624894.31999999</v>
      </c>
      <c r="D60" s="20">
        <f>SUM(D50:D58)</f>
        <v>121643869.14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165215234.70999998</v>
      </c>
      <c r="D62" s="20">
        <f>SUM(D47,D60)</f>
        <v>143418417.69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81912619.150000006</v>
      </c>
      <c r="G63" s="20">
        <f>SUM(G64:G66)</f>
        <v>79935521.420000002</v>
      </c>
    </row>
    <row r="64" spans="2:7" x14ac:dyDescent="0.25">
      <c r="B64" s="15"/>
      <c r="C64" s="23"/>
      <c r="D64" s="23"/>
      <c r="E64" s="11" t="s">
        <v>107</v>
      </c>
      <c r="F64" s="31">
        <v>81912619.150000006</v>
      </c>
      <c r="G64" s="31">
        <v>79935521.420000002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78203621.410000011</v>
      </c>
      <c r="G68" s="20">
        <f>SUM(G69:G73)</f>
        <v>57687989.899999991</v>
      </c>
    </row>
    <row r="69" spans="2:7" x14ac:dyDescent="0.25">
      <c r="B69" s="15"/>
      <c r="C69" s="23"/>
      <c r="D69" s="23"/>
      <c r="E69" s="11" t="s">
        <v>111</v>
      </c>
      <c r="F69" s="31">
        <v>20515631.510000002</v>
      </c>
      <c r="G69" s="31">
        <v>8164774.1399999997</v>
      </c>
    </row>
    <row r="70" spans="2:7" x14ac:dyDescent="0.25">
      <c r="B70" s="15"/>
      <c r="C70" s="23"/>
      <c r="D70" s="23"/>
      <c r="E70" s="11" t="s">
        <v>112</v>
      </c>
      <c r="F70" s="31">
        <v>67947005.400000006</v>
      </c>
      <c r="G70" s="31">
        <v>59782231.259999998</v>
      </c>
    </row>
    <row r="71" spans="2:7" x14ac:dyDescent="0.25">
      <c r="B71" s="15"/>
      <c r="C71" s="23"/>
      <c r="D71" s="23"/>
      <c r="E71" s="11" t="s">
        <v>113</v>
      </c>
      <c r="F71" s="31">
        <v>0</v>
      </c>
      <c r="G71" s="31">
        <v>0</v>
      </c>
    </row>
    <row r="72" spans="2:7" x14ac:dyDescent="0.25">
      <c r="B72" s="15"/>
      <c r="C72" s="23"/>
      <c r="D72" s="23"/>
      <c r="E72" s="11" t="s">
        <v>114</v>
      </c>
      <c r="F72" s="31">
        <v>0</v>
      </c>
      <c r="G72" s="31">
        <v>0</v>
      </c>
    </row>
    <row r="73" spans="2:7" ht="24" x14ac:dyDescent="0.25">
      <c r="B73" s="15"/>
      <c r="C73" s="23"/>
      <c r="D73" s="23"/>
      <c r="E73" s="11" t="s">
        <v>115</v>
      </c>
      <c r="F73" s="31">
        <v>-10259015.5</v>
      </c>
      <c r="G73" s="31">
        <v>-10259015.5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160116240.56</v>
      </c>
      <c r="G79" s="20">
        <f>SUM(G63,G68,G75)</f>
        <v>137623511.31999999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165215234.71000001</v>
      </c>
      <c r="G81" s="20">
        <f>SUM(G59,G79)</f>
        <v>143418765.69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44" t="s">
        <v>125</v>
      </c>
      <c r="C84" s="44"/>
      <c r="D84" s="44"/>
      <c r="E84" s="44"/>
      <c r="F84" s="44"/>
      <c r="G84" s="44"/>
    </row>
    <row r="85" spans="2:7" s="29" customFormat="1" x14ac:dyDescent="0.25">
      <c r="B85" s="45"/>
      <c r="C85" s="45"/>
      <c r="D85" s="45"/>
      <c r="E85" s="45"/>
      <c r="F85" s="45"/>
      <c r="G85" s="45"/>
    </row>
    <row r="86" spans="2:7" s="29" customFormat="1" x14ac:dyDescent="0.25">
      <c r="B86" s="45"/>
      <c r="C86" s="45"/>
      <c r="D86" s="45"/>
      <c r="E86" s="45"/>
      <c r="F86" s="45"/>
      <c r="G86" s="45"/>
    </row>
    <row r="87" spans="2:7" s="29" customFormat="1" x14ac:dyDescent="0.25">
      <c r="B87" s="45"/>
      <c r="C87" s="45"/>
      <c r="D87" s="45"/>
      <c r="E87" s="45"/>
      <c r="F87" s="45"/>
      <c r="G87" s="45"/>
    </row>
    <row r="88" spans="2:7" s="29" customFormat="1" x14ac:dyDescent="0.25">
      <c r="B88" s="46" t="s">
        <v>126</v>
      </c>
      <c r="C88" s="46"/>
      <c r="D88" s="46"/>
      <c r="E88" s="46" t="s">
        <v>127</v>
      </c>
      <c r="F88" s="46"/>
      <c r="G88" s="44"/>
    </row>
    <row r="89" spans="2:7" s="29" customFormat="1" x14ac:dyDescent="0.25">
      <c r="B89" s="46" t="s">
        <v>128</v>
      </c>
      <c r="C89" s="46"/>
      <c r="D89" s="46"/>
      <c r="E89" s="46" t="s">
        <v>129</v>
      </c>
      <c r="F89" s="46"/>
      <c r="G89" s="44"/>
    </row>
    <row r="90" spans="2:7" s="29" customFormat="1" x14ac:dyDescent="0.25">
      <c r="B90" s="46"/>
      <c r="C90" s="46"/>
      <c r="D90" s="46"/>
      <c r="E90" s="46"/>
      <c r="F90" s="46"/>
      <c r="G90" s="44"/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DIRFINANCIERA</cp:lastModifiedBy>
  <cp:lastPrinted>2022-02-02T23:33:48Z</cp:lastPrinted>
  <dcterms:created xsi:type="dcterms:W3CDTF">2020-01-08T19:54:23Z</dcterms:created>
  <dcterms:modified xsi:type="dcterms:W3CDTF">2022-02-02T23:34:06Z</dcterms:modified>
</cp:coreProperties>
</file>